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ŁSSE\Postępowania\2026\DIGM.450.2.2026.JS_nowa serwerownia\zwrot AB\"/>
    </mc:Choice>
  </mc:AlternateContent>
  <xr:revisionPtr revIDLastSave="0" documentId="13_ncr:1_{2D17DF28-E4F3-46D8-85AB-3C6C60E2E5B5}" xr6:coauthVersionLast="47" xr6:coauthVersionMax="47" xr10:uidLastSave="{00000000-0000-0000-0000-000000000000}"/>
  <bookViews>
    <workbookView xWindow="-120" yWindow="-120" windowWidth="29040" windowHeight="15720" xr2:uid="{15D37C30-156C-4831-989F-2CAE5CB39361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C2" i="2"/>
  <c r="B2" i="2"/>
</calcChain>
</file>

<file path=xl/sharedStrings.xml><?xml version="1.0" encoding="utf-8"?>
<sst xmlns="http://schemas.openxmlformats.org/spreadsheetml/2006/main" count="167" uniqueCount="118">
  <si>
    <t>Prace demontażowe</t>
  </si>
  <si>
    <t>1.1</t>
  </si>
  <si>
    <t>1.2</t>
  </si>
  <si>
    <t>1.3</t>
  </si>
  <si>
    <t>1.4</t>
  </si>
  <si>
    <t>Demontaż ślusarki i stolarki drzwiowej</t>
  </si>
  <si>
    <t xml:space="preserve">Demontaż ściany g-k  </t>
  </si>
  <si>
    <t>Demontaż sufitów kasetonowych</t>
  </si>
  <si>
    <t>Demontaż wykładziny PCV</t>
  </si>
  <si>
    <t>2</t>
  </si>
  <si>
    <t>Roboty budowlane</t>
  </si>
  <si>
    <t>2.1</t>
  </si>
  <si>
    <t>2.2</t>
  </si>
  <si>
    <t>2.3</t>
  </si>
  <si>
    <t>2.4</t>
  </si>
  <si>
    <t>2.5</t>
  </si>
  <si>
    <t>2.6</t>
  </si>
  <si>
    <t>Montaż drzwi</t>
  </si>
  <si>
    <t>Obudowa pomieszczenia w klasie odporności ogniowej</t>
  </si>
  <si>
    <t>Gispowanie ścian</t>
  </si>
  <si>
    <t>Malowanie ścian</t>
  </si>
  <si>
    <t>Montaż sufitu podwieszanego w klasie odporności ogniowej</t>
  </si>
  <si>
    <t>Dostawa i montaż podłogi technicznej</t>
  </si>
  <si>
    <t>Uzupełnienia posadzki</t>
  </si>
  <si>
    <t>3</t>
  </si>
  <si>
    <t>Roboty instalacyjne - branża sanitarna</t>
  </si>
  <si>
    <t>3.1</t>
  </si>
  <si>
    <t>3.2</t>
  </si>
  <si>
    <t>Instalacji wentylacji</t>
  </si>
  <si>
    <t>Instalacja klimatyzacji</t>
  </si>
  <si>
    <t>System gaszenia</t>
  </si>
  <si>
    <t>Roboty instalacyjne - branża elektryczna</t>
  </si>
  <si>
    <t>4.1</t>
  </si>
  <si>
    <t>Instalacja zasiląca - zasilanie gwarantowane</t>
  </si>
  <si>
    <t>Instalacja zasiląca - zasilanie nie gwarantowane</t>
  </si>
  <si>
    <t>Rozdzielnice elektryczne</t>
  </si>
  <si>
    <t>Oświetlenie podstawowe</t>
  </si>
  <si>
    <t>Oświetlenie awaryjne</t>
  </si>
  <si>
    <t>UPS-y</t>
  </si>
  <si>
    <t>5</t>
  </si>
  <si>
    <t>4</t>
  </si>
  <si>
    <t>Roboty instalacyjne - branża teletechniczna</t>
  </si>
  <si>
    <t>5.1</t>
  </si>
  <si>
    <t>5.2</t>
  </si>
  <si>
    <t>5.3</t>
  </si>
  <si>
    <t>5.4</t>
  </si>
  <si>
    <t>Światłowody</t>
  </si>
  <si>
    <t>Sieć LAN</t>
  </si>
  <si>
    <t>System monitorowania wycieków</t>
  </si>
  <si>
    <t>Instalacja CCTV</t>
  </si>
  <si>
    <t>Instalacja SSWiN</t>
  </si>
  <si>
    <t>Instalacja kontroli dostępu</t>
  </si>
  <si>
    <t>Instalacja SSP</t>
  </si>
  <si>
    <t>jm.</t>
  </si>
  <si>
    <t>przedmiar</t>
  </si>
  <si>
    <t>cena jed.</t>
  </si>
  <si>
    <t>koszt</t>
  </si>
  <si>
    <t>m2</t>
  </si>
  <si>
    <t>szt</t>
  </si>
  <si>
    <t>kpl</t>
  </si>
  <si>
    <t xml:space="preserve">  </t>
  </si>
  <si>
    <t>ETAP 3</t>
  </si>
  <si>
    <t>ETAP 2</t>
  </si>
  <si>
    <t>ETAP 1</t>
  </si>
  <si>
    <t>Zakres prac</t>
  </si>
  <si>
    <t>Demontaż witryn alumioniowych</t>
  </si>
  <si>
    <t>Demontaż drzwi</t>
  </si>
  <si>
    <t>Demontaż wykładziny dywanowej</t>
  </si>
  <si>
    <t>1.5</t>
  </si>
  <si>
    <t>Demontaż sufitów podwieszanych</t>
  </si>
  <si>
    <t>Ściany g-k</t>
  </si>
  <si>
    <t>Montaż wykładziny PCV</t>
  </si>
  <si>
    <t>Malowanie ścian i słupów</t>
  </si>
  <si>
    <t>Uzupełnienie posadzki</t>
  </si>
  <si>
    <t>Montaż sufitu podwieszanego kasetonowego - uzupełnienie</t>
  </si>
  <si>
    <t>Modyfikacja instalacji klimatyzacji - opcja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</si>
  <si>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</si>
  <si>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</si>
  <si>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</si>
  <si>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</si>
  <si>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</si>
  <si>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</si>
  <si>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</si>
  <si>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</si>
  <si>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</si>
  <si>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7</t>
  </si>
  <si>
    <t>7.1</t>
  </si>
  <si>
    <t>7.2</t>
  </si>
  <si>
    <t>7.3</t>
  </si>
  <si>
    <t>8</t>
  </si>
  <si>
    <t>8.1</t>
  </si>
  <si>
    <t>8.2</t>
  </si>
  <si>
    <t>8.3</t>
  </si>
  <si>
    <t>8.4</t>
  </si>
  <si>
    <t>8.5</t>
  </si>
  <si>
    <t>8.6</t>
  </si>
  <si>
    <t>9</t>
  </si>
  <si>
    <t>9.1</t>
  </si>
  <si>
    <t>9.2</t>
  </si>
  <si>
    <t>9.3</t>
  </si>
  <si>
    <t>9.4</t>
  </si>
  <si>
    <t>9.5</t>
  </si>
  <si>
    <t>9.6</t>
  </si>
  <si>
    <t>Prace projektowe</t>
  </si>
  <si>
    <t>Projekto nowej serwerowni</t>
  </si>
  <si>
    <t>Wykonanie otworów pod klapy odciążeniowe systemu gaszenia</t>
  </si>
  <si>
    <t>10</t>
  </si>
  <si>
    <t>Wyposażenie</t>
  </si>
  <si>
    <t>10.1</t>
  </si>
  <si>
    <t>Szafy serwerowe 42U</t>
  </si>
  <si>
    <t>11</t>
  </si>
  <si>
    <t>Roboty instalacyjne - sieć informatyczna</t>
  </si>
  <si>
    <t>11.1</t>
  </si>
  <si>
    <t>11.2</t>
  </si>
  <si>
    <t>11.3</t>
  </si>
  <si>
    <t>Wyposażenie nowych szaf</t>
  </si>
  <si>
    <t>Podłączenie i konfiguracja sieci</t>
  </si>
  <si>
    <t>obwód ścian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</si>
</sst>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7786-350A-4BEE-B788-720873B565B5}">
  <dimension ref="A1:I60"/>
  <sheetViews>
    <sheetView tabSelected="1" topLeftCell="A66" zoomScaleNormal="100" workbookViewId="0">
      <selection activeCell="D4" sqref="D4"/>
    </sheetView>
  </sheetViews>
  <sheetFormatPr defaultColWidth="8.85546875" defaultRowHeight="15" x14ac:dyDescent="0.25"/>
  <cols>
    <col min="1" max="1" width="9.140625" style="1" customWidth="1"/>
    <col min="2" max="2" width="42.42578125" style="15" customWidth="1"/>
    <col min="3" max="3" width="8.85546875" style="15"/>
    <col min="4" max="4" width="10.140625" style="15" customWidth="1"/>
    <col min="5" max="16384" width="8.85546875" style="15"/>
  </cols>
  <sheetData>
    <row r="1" spans="1:6" ht="15.75" thickBot="1" x14ac:dyDescent="0.3">
      <c r="A1" s="11"/>
      <c r="B1" s="12" t="s">
        <v>64</v>
      </c>
      <c r="C1" s="12" t="s">
        <v>53</v>
      </c>
      <c r="D1" s="12" t="s">
        <v>54</v>
      </c>
      <c r="E1" s="12" t="s">
        <v>55</v>
      </c>
      <c r="F1" s="14" t="s">
        <v>56</v>
      </c>
    </row>
    <row r="2" spans="1:6" ht="15.75" thickBot="1" x14ac:dyDescent="0.3">
      <c r="A2" s="30" t="s">
        <v>63</v>
      </c>
      <c r="B2" s="31"/>
      <c r="C2" s="31"/>
      <c r="D2" s="31"/>
      <c r="E2" s="31"/>
      <c r="F2" s="32"/>
    </row>
    <row r="3" spans="1:6" ht="15.75" thickBot="1" x14ac:dyDescent="0.3">
      <c r="A3" s="9">
        <v>1</v>
      </c>
      <c r="B3" s="33" t="s">
        <v>0</v>
      </c>
      <c r="C3" s="34"/>
      <c r="D3" s="34"/>
      <c r="E3" s="34"/>
      <c r="F3" s="35"/>
    </row>
    <row r="4" spans="1:6" x14ac:dyDescent="0.25">
      <c r="A4" s="7" t="s">
        <v>1</v>
      </c>
      <c r="B4" s="8" t="s">
        <v>6</v>
      </c>
      <c r="C4" s="3" t="s">
        <v>59</v>
      </c>
      <c r="D4" s="20">
        <v>1</v>
      </c>
      <c r="E4" s="8"/>
      <c r="F4" s="8"/>
    </row>
    <row r="5" spans="1:6" x14ac:dyDescent="0.25">
      <c r="A5" s="2" t="s">
        <v>2</v>
      </c>
      <c r="B5" s="3" t="s">
        <v>65</v>
      </c>
      <c r="C5" s="3" t="s">
        <v>58</v>
      </c>
      <c r="D5" s="19">
        <v>2</v>
      </c>
      <c r="E5" s="3"/>
      <c r="F5" s="3"/>
    </row>
    <row r="6" spans="1:6" x14ac:dyDescent="0.25">
      <c r="A6" s="2" t="s">
        <v>3</v>
      </c>
      <c r="B6" s="3" t="s">
        <v>66</v>
      </c>
      <c r="C6" s="3" t="s">
        <v>58</v>
      </c>
      <c r="D6" s="19">
        <v>2</v>
      </c>
      <c r="E6" s="3"/>
      <c r="F6" s="3"/>
    </row>
    <row r="7" spans="1:6" x14ac:dyDescent="0.25">
      <c r="A7" s="2" t="s">
        <v>4</v>
      </c>
      <c r="B7" s="3" t="s">
        <v>69</v>
      </c>
      <c r="C7" s="3" t="s">
        <v>59</v>
      </c>
      <c r="D7" s="19">
        <v>1</v>
      </c>
      <c r="E7" s="3"/>
      <c r="F7" s="3"/>
    </row>
    <row r="8" spans="1:6" ht="15.75" thickBot="1" x14ac:dyDescent="0.3">
      <c r="A8" s="2" t="s">
        <v>68</v>
      </c>
      <c r="B8" s="3" t="s">
        <v>67</v>
      </c>
      <c r="C8" s="3" t="s">
        <v>59</v>
      </c>
      <c r="D8" s="3">
        <v>1</v>
      </c>
      <c r="E8" s="3"/>
      <c r="F8" s="3"/>
    </row>
    <row r="9" spans="1:6" ht="15.75" thickBot="1" x14ac:dyDescent="0.3">
      <c r="A9" s="9" t="s">
        <v>9</v>
      </c>
      <c r="B9" s="33" t="s">
        <v>10</v>
      </c>
      <c r="C9" s="34"/>
      <c r="D9" s="34"/>
      <c r="E9" s="34"/>
      <c r="F9" s="35"/>
    </row>
    <row r="10" spans="1:6" x14ac:dyDescent="0.25">
      <c r="A10" s="7" t="s">
        <v>11</v>
      </c>
      <c r="B10" s="8" t="s">
        <v>70</v>
      </c>
      <c r="C10" s="3" t="s">
        <v>59</v>
      </c>
      <c r="D10" s="20">
        <v>1</v>
      </c>
      <c r="E10" s="8"/>
      <c r="F10" s="8"/>
    </row>
    <row r="11" spans="1:6" ht="30" x14ac:dyDescent="0.25">
      <c r="A11" s="2" t="s">
        <v>12</v>
      </c>
      <c r="B11" s="4" t="s">
        <v>74</v>
      </c>
      <c r="C11" s="3" t="s">
        <v>59</v>
      </c>
      <c r="D11" s="19">
        <v>1</v>
      </c>
      <c r="E11" s="3"/>
      <c r="F11" s="3"/>
    </row>
    <row r="12" spans="1:6" x14ac:dyDescent="0.25">
      <c r="A12" s="2" t="s">
        <v>13</v>
      </c>
      <c r="B12" s="3" t="s">
        <v>17</v>
      </c>
      <c r="C12" s="3" t="s">
        <v>58</v>
      </c>
      <c r="D12" s="19">
        <v>1</v>
      </c>
      <c r="E12" s="3"/>
      <c r="F12" s="3"/>
    </row>
    <row r="13" spans="1:6" x14ac:dyDescent="0.25">
      <c r="A13" s="2" t="s">
        <v>14</v>
      </c>
      <c r="B13" s="3" t="s">
        <v>71</v>
      </c>
      <c r="C13" s="3" t="s">
        <v>59</v>
      </c>
      <c r="D13" s="19">
        <v>1</v>
      </c>
      <c r="E13" s="3"/>
      <c r="F13" s="3"/>
    </row>
    <row r="14" spans="1:6" x14ac:dyDescent="0.25">
      <c r="A14" s="2" t="s">
        <v>15</v>
      </c>
      <c r="B14" s="3" t="s">
        <v>72</v>
      </c>
      <c r="C14" s="3" t="s">
        <v>59</v>
      </c>
      <c r="D14" s="19">
        <v>1</v>
      </c>
      <c r="E14" s="3"/>
      <c r="F14" s="3"/>
    </row>
    <row r="15" spans="1:6" ht="15.75" thickBot="1" x14ac:dyDescent="0.3">
      <c r="A15" s="2" t="s">
        <v>16</v>
      </c>
      <c r="B15" s="3" t="s">
        <v>73</v>
      </c>
      <c r="C15" s="3" t="s">
        <v>59</v>
      </c>
      <c r="D15" s="19">
        <v>1</v>
      </c>
      <c r="E15" s="3"/>
      <c r="F15" s="3"/>
    </row>
    <row r="16" spans="1:6" ht="15.75" thickBot="1" x14ac:dyDescent="0.3">
      <c r="A16" s="9" t="s">
        <v>24</v>
      </c>
      <c r="B16" s="34" t="s">
        <v>25</v>
      </c>
      <c r="C16" s="34"/>
      <c r="D16" s="34"/>
      <c r="E16" s="34"/>
      <c r="F16" s="35"/>
    </row>
    <row r="17" spans="1:7" x14ac:dyDescent="0.25">
      <c r="A17" s="7" t="s">
        <v>26</v>
      </c>
      <c r="B17" s="8" t="s">
        <v>51</v>
      </c>
      <c r="C17" s="8" t="s">
        <v>59</v>
      </c>
      <c r="D17" s="20">
        <v>1</v>
      </c>
      <c r="E17" s="8"/>
      <c r="F17" s="8"/>
    </row>
    <row r="18" spans="1:7" ht="15.75" thickBot="1" x14ac:dyDescent="0.3">
      <c r="A18" s="5" t="s">
        <v>27</v>
      </c>
      <c r="B18" s="6" t="s">
        <v>75</v>
      </c>
      <c r="C18" s="6" t="s">
        <v>59</v>
      </c>
      <c r="D18" s="21">
        <v>1</v>
      </c>
      <c r="E18" s="6"/>
      <c r="F18" s="6"/>
    </row>
    <row r="19" spans="1:7" ht="15.75" thickBot="1" x14ac:dyDescent="0.3">
      <c r="A19" s="30" t="s">
        <v>62</v>
      </c>
      <c r="B19" s="31"/>
      <c r="C19" s="31"/>
      <c r="D19" s="31"/>
      <c r="E19" s="31"/>
      <c r="F19" s="32"/>
    </row>
    <row r="20" spans="1:7" ht="15.75" thickBot="1" x14ac:dyDescent="0.3">
      <c r="A20" s="9" t="s">
        <v>40</v>
      </c>
      <c r="B20" s="33" t="s">
        <v>103</v>
      </c>
      <c r="C20" s="34"/>
      <c r="D20" s="34"/>
      <c r="E20" s="34"/>
      <c r="F20" s="35"/>
    </row>
    <row r="21" spans="1:7" ht="15.75" thickBot="1" x14ac:dyDescent="0.3">
      <c r="A21" s="13" t="s">
        <v>32</v>
      </c>
      <c r="B21" s="16" t="s">
        <v>104</v>
      </c>
      <c r="C21" s="16" t="s">
        <v>59</v>
      </c>
      <c r="D21" s="22">
        <v>1</v>
      </c>
      <c r="E21" s="16"/>
      <c r="F21" s="16"/>
    </row>
    <row r="22" spans="1:7" ht="15.75" thickBot="1" x14ac:dyDescent="0.3">
      <c r="A22" s="27" t="s">
        <v>61</v>
      </c>
      <c r="B22" s="28"/>
      <c r="C22" s="28"/>
      <c r="D22" s="28"/>
      <c r="E22" s="28"/>
      <c r="F22" s="29"/>
      <c r="G22" s="17"/>
    </row>
    <row r="23" spans="1:7" ht="15.75" thickBot="1" x14ac:dyDescent="0.3">
      <c r="A23" s="9" t="s">
        <v>39</v>
      </c>
      <c r="B23" s="33" t="s">
        <v>0</v>
      </c>
      <c r="C23" s="34"/>
      <c r="D23" s="34"/>
      <c r="E23" s="34"/>
      <c r="F23" s="35"/>
    </row>
    <row r="24" spans="1:7" x14ac:dyDescent="0.25">
      <c r="A24" s="7" t="s">
        <v>42</v>
      </c>
      <c r="B24" s="8" t="s">
        <v>6</v>
      </c>
      <c r="C24" s="3" t="s">
        <v>59</v>
      </c>
      <c r="D24" s="20">
        <v>1</v>
      </c>
      <c r="E24" s="8"/>
      <c r="F24" s="8"/>
    </row>
    <row r="25" spans="1:7" x14ac:dyDescent="0.25">
      <c r="A25" s="7" t="s">
        <v>43</v>
      </c>
      <c r="B25" s="3" t="s">
        <v>5</v>
      </c>
      <c r="C25" s="3" t="s">
        <v>58</v>
      </c>
      <c r="D25" s="19">
        <v>2</v>
      </c>
      <c r="E25" s="3"/>
      <c r="F25" s="3"/>
    </row>
    <row r="26" spans="1:7" x14ac:dyDescent="0.25">
      <c r="A26" s="7" t="s">
        <v>44</v>
      </c>
      <c r="B26" s="3" t="s">
        <v>7</v>
      </c>
      <c r="C26" s="3" t="s">
        <v>59</v>
      </c>
      <c r="D26" s="3">
        <v>1</v>
      </c>
      <c r="E26" s="3"/>
      <c r="F26" s="3"/>
    </row>
    <row r="27" spans="1:7" ht="15.75" thickBot="1" x14ac:dyDescent="0.3">
      <c r="A27" s="7" t="s">
        <v>45</v>
      </c>
      <c r="B27" s="6" t="s">
        <v>8</v>
      </c>
      <c r="C27" s="3" t="s">
        <v>59</v>
      </c>
      <c r="D27" s="6">
        <v>1</v>
      </c>
      <c r="E27" s="6"/>
      <c r="F27" s="6"/>
    </row>
    <row r="28" spans="1:7" ht="15.75" thickBot="1" x14ac:dyDescent="0.3">
      <c r="A28" s="9" t="s">
        <v>76</v>
      </c>
      <c r="B28" s="33" t="s">
        <v>10</v>
      </c>
      <c r="C28" s="34"/>
      <c r="D28" s="34"/>
      <c r="E28" s="34"/>
      <c r="F28" s="35"/>
    </row>
    <row r="29" spans="1:7" x14ac:dyDescent="0.25">
      <c r="A29" s="7" t="s">
        <v>77</v>
      </c>
      <c r="B29" s="8" t="s">
        <v>17</v>
      </c>
      <c r="C29" s="8" t="s">
        <v>58</v>
      </c>
      <c r="D29" s="20">
        <v>1</v>
      </c>
      <c r="E29" s="8"/>
      <c r="F29" s="8"/>
    </row>
    <row r="30" spans="1:7" ht="30" x14ac:dyDescent="0.25">
      <c r="A30" s="7" t="s">
        <v>78</v>
      </c>
      <c r="B30" s="4" t="s">
        <v>18</v>
      </c>
      <c r="C30" s="3" t="s">
        <v>59</v>
      </c>
      <c r="D30" s="3">
        <v>1</v>
      </c>
      <c r="E30" s="3"/>
      <c r="F30" s="3"/>
    </row>
    <row r="31" spans="1:7" x14ac:dyDescent="0.25">
      <c r="A31" s="7" t="s">
        <v>79</v>
      </c>
      <c r="B31" s="3" t="s">
        <v>19</v>
      </c>
      <c r="C31" s="3" t="s">
        <v>59</v>
      </c>
      <c r="D31" s="19">
        <v>1</v>
      </c>
      <c r="E31" s="3"/>
      <c r="F31" s="3"/>
    </row>
    <row r="32" spans="1:7" x14ac:dyDescent="0.25">
      <c r="A32" s="7" t="s">
        <v>80</v>
      </c>
      <c r="B32" s="3" t="s">
        <v>20</v>
      </c>
      <c r="C32" s="3" t="s">
        <v>59</v>
      </c>
      <c r="D32" s="19">
        <v>1</v>
      </c>
      <c r="E32" s="3"/>
      <c r="F32" s="3"/>
    </row>
    <row r="33" spans="1:9" ht="30" x14ac:dyDescent="0.25">
      <c r="A33" s="7" t="s">
        <v>81</v>
      </c>
      <c r="B33" s="4" t="s">
        <v>21</v>
      </c>
      <c r="C33" s="3" t="s">
        <v>59</v>
      </c>
      <c r="D33" s="3">
        <v>1</v>
      </c>
      <c r="E33" s="3"/>
      <c r="F33" s="3"/>
    </row>
    <row r="34" spans="1:9" x14ac:dyDescent="0.25">
      <c r="A34" s="7" t="s">
        <v>82</v>
      </c>
      <c r="B34" s="3" t="s">
        <v>23</v>
      </c>
      <c r="C34" s="3" t="s">
        <v>59</v>
      </c>
      <c r="D34" s="19">
        <v>1</v>
      </c>
      <c r="E34" s="3"/>
      <c r="F34" s="3"/>
    </row>
    <row r="35" spans="1:9" x14ac:dyDescent="0.25">
      <c r="A35" s="7" t="s">
        <v>83</v>
      </c>
      <c r="B35" s="3" t="s">
        <v>22</v>
      </c>
      <c r="C35" s="3" t="s">
        <v>59</v>
      </c>
      <c r="D35" s="3">
        <v>1</v>
      </c>
      <c r="E35" s="3"/>
      <c r="F35" s="3"/>
    </row>
    <row r="36" spans="1:9" ht="30.75" thickBot="1" x14ac:dyDescent="0.3">
      <c r="A36" s="7" t="s">
        <v>84</v>
      </c>
      <c r="B36" s="10" t="s">
        <v>105</v>
      </c>
      <c r="C36" s="6" t="s">
        <v>59</v>
      </c>
      <c r="D36" s="21">
        <v>1</v>
      </c>
      <c r="E36" s="6"/>
      <c r="F36" s="6"/>
    </row>
    <row r="37" spans="1:9" ht="15.75" thickBot="1" x14ac:dyDescent="0.3">
      <c r="A37" s="9" t="s">
        <v>85</v>
      </c>
      <c r="B37" s="33" t="s">
        <v>25</v>
      </c>
      <c r="C37" s="34"/>
      <c r="D37" s="34"/>
      <c r="E37" s="34"/>
      <c r="F37" s="35"/>
    </row>
    <row r="38" spans="1:9" x14ac:dyDescent="0.25">
      <c r="A38" s="7" t="s">
        <v>86</v>
      </c>
      <c r="B38" s="8" t="s">
        <v>28</v>
      </c>
      <c r="C38" s="8" t="s">
        <v>59</v>
      </c>
      <c r="D38" s="20">
        <v>1</v>
      </c>
      <c r="E38" s="8"/>
      <c r="F38" s="8"/>
    </row>
    <row r="39" spans="1:9" x14ac:dyDescent="0.25">
      <c r="A39" s="7" t="s">
        <v>87</v>
      </c>
      <c r="B39" s="3" t="s">
        <v>29</v>
      </c>
      <c r="C39" s="3" t="s">
        <v>59</v>
      </c>
      <c r="D39" s="19">
        <v>1</v>
      </c>
      <c r="E39" s="3"/>
      <c r="F39" s="3"/>
    </row>
    <row r="40" spans="1:9" ht="15.75" thickBot="1" x14ac:dyDescent="0.3">
      <c r="A40" s="7" t="s">
        <v>88</v>
      </c>
      <c r="B40" s="6" t="s">
        <v>30</v>
      </c>
      <c r="C40" s="6" t="s">
        <v>59</v>
      </c>
      <c r="D40" s="21">
        <v>1</v>
      </c>
      <c r="E40" s="6"/>
      <c r="F40" s="6"/>
    </row>
    <row r="41" spans="1:9" ht="15.75" thickBot="1" x14ac:dyDescent="0.3">
      <c r="A41" s="9" t="s">
        <v>89</v>
      </c>
      <c r="B41" s="33" t="s">
        <v>31</v>
      </c>
      <c r="C41" s="34"/>
      <c r="D41" s="34"/>
      <c r="E41" s="34"/>
      <c r="F41" s="35"/>
    </row>
    <row r="42" spans="1:9" x14ac:dyDescent="0.25">
      <c r="A42" s="7" t="s">
        <v>90</v>
      </c>
      <c r="B42" s="8" t="s">
        <v>33</v>
      </c>
      <c r="C42" s="8" t="s">
        <v>59</v>
      </c>
      <c r="D42" s="20">
        <v>1</v>
      </c>
      <c r="E42" s="8"/>
      <c r="F42" s="8"/>
    </row>
    <row r="43" spans="1:9" ht="30" x14ac:dyDescent="0.25">
      <c r="A43" s="7" t="s">
        <v>91</v>
      </c>
      <c r="B43" s="4" t="s">
        <v>34</v>
      </c>
      <c r="C43" s="3" t="s">
        <v>59</v>
      </c>
      <c r="D43" s="19">
        <v>1</v>
      </c>
      <c r="E43" s="3"/>
      <c r="F43" s="3"/>
      <c r="I43" s="15" t="s">
        <v>60</v>
      </c>
    </row>
    <row r="44" spans="1:9" x14ac:dyDescent="0.25">
      <c r="A44" s="7" t="s">
        <v>92</v>
      </c>
      <c r="B44" s="3" t="s">
        <v>35</v>
      </c>
      <c r="C44" s="3" t="s">
        <v>58</v>
      </c>
      <c r="D44" s="19">
        <v>2</v>
      </c>
      <c r="E44" s="3"/>
      <c r="F44" s="3"/>
    </row>
    <row r="45" spans="1:9" x14ac:dyDescent="0.25">
      <c r="A45" s="7" t="s">
        <v>93</v>
      </c>
      <c r="B45" s="3" t="s">
        <v>36</v>
      </c>
      <c r="C45" s="3" t="s">
        <v>59</v>
      </c>
      <c r="D45" s="19">
        <v>1</v>
      </c>
      <c r="E45" s="3"/>
      <c r="F45" s="3"/>
    </row>
    <row r="46" spans="1:9" x14ac:dyDescent="0.25">
      <c r="A46" s="7" t="s">
        <v>94</v>
      </c>
      <c r="B46" s="3" t="s">
        <v>37</v>
      </c>
      <c r="C46" s="3" t="s">
        <v>59</v>
      </c>
      <c r="D46" s="19">
        <v>1</v>
      </c>
      <c r="E46" s="3"/>
      <c r="F46" s="3"/>
    </row>
    <row r="47" spans="1:9" ht="15.75" thickBot="1" x14ac:dyDescent="0.3">
      <c r="A47" s="7" t="s">
        <v>95</v>
      </c>
      <c r="B47" s="6" t="s">
        <v>38</v>
      </c>
      <c r="C47" s="6" t="s">
        <v>58</v>
      </c>
      <c r="D47" s="21">
        <v>2</v>
      </c>
      <c r="E47" s="6"/>
      <c r="F47" s="6"/>
    </row>
    <row r="48" spans="1:9" ht="15.75" thickBot="1" x14ac:dyDescent="0.3">
      <c r="A48" s="9" t="s">
        <v>96</v>
      </c>
      <c r="B48" s="33" t="s">
        <v>41</v>
      </c>
      <c r="C48" s="34"/>
      <c r="D48" s="34"/>
      <c r="E48" s="34"/>
      <c r="F48" s="35"/>
    </row>
    <row r="49" spans="1:6" x14ac:dyDescent="0.25">
      <c r="A49" s="7" t="s">
        <v>97</v>
      </c>
      <c r="B49" s="8" t="s">
        <v>46</v>
      </c>
      <c r="C49" s="8" t="s">
        <v>59</v>
      </c>
      <c r="D49" s="20">
        <v>1</v>
      </c>
      <c r="E49" s="8"/>
      <c r="F49" s="8"/>
    </row>
    <row r="50" spans="1:6" x14ac:dyDescent="0.25">
      <c r="A50" s="7" t="s">
        <v>98</v>
      </c>
      <c r="B50" s="3" t="s">
        <v>48</v>
      </c>
      <c r="C50" s="3" t="s">
        <v>59</v>
      </c>
      <c r="D50" s="19">
        <v>1</v>
      </c>
      <c r="E50" s="3"/>
      <c r="F50" s="3"/>
    </row>
    <row r="51" spans="1:6" x14ac:dyDescent="0.25">
      <c r="A51" s="7" t="s">
        <v>99</v>
      </c>
      <c r="B51" s="3" t="s">
        <v>49</v>
      </c>
      <c r="C51" s="3" t="s">
        <v>59</v>
      </c>
      <c r="D51" s="19">
        <v>1</v>
      </c>
      <c r="E51" s="3"/>
      <c r="F51" s="3"/>
    </row>
    <row r="52" spans="1:6" x14ac:dyDescent="0.25">
      <c r="A52" s="7" t="s">
        <v>100</v>
      </c>
      <c r="B52" s="3" t="s">
        <v>50</v>
      </c>
      <c r="C52" s="3" t="s">
        <v>59</v>
      </c>
      <c r="D52" s="19">
        <v>1</v>
      </c>
      <c r="E52" s="3"/>
      <c r="F52" s="3"/>
    </row>
    <row r="53" spans="1:6" x14ac:dyDescent="0.25">
      <c r="A53" s="7" t="s">
        <v>101</v>
      </c>
      <c r="B53" s="3" t="s">
        <v>51</v>
      </c>
      <c r="C53" s="3" t="s">
        <v>59</v>
      </c>
      <c r="D53" s="19">
        <v>1</v>
      </c>
      <c r="E53" s="3"/>
      <c r="F53" s="3"/>
    </row>
    <row r="54" spans="1:6" ht="15.75" thickBot="1" x14ac:dyDescent="0.3">
      <c r="A54" s="7" t="s">
        <v>102</v>
      </c>
      <c r="B54" s="6" t="s">
        <v>52</v>
      </c>
      <c r="C54" s="6" t="s">
        <v>59</v>
      </c>
      <c r="D54" s="21">
        <v>1</v>
      </c>
      <c r="E54" s="6"/>
      <c r="F54" s="6"/>
    </row>
    <row r="55" spans="1:6" x14ac:dyDescent="0.25">
      <c r="A55" s="18" t="s">
        <v>106</v>
      </c>
      <c r="B55" s="25" t="s">
        <v>107</v>
      </c>
      <c r="C55" s="25"/>
      <c r="D55" s="25"/>
      <c r="E55" s="25"/>
      <c r="F55" s="26"/>
    </row>
    <row r="56" spans="1:6" ht="15.75" thickBot="1" x14ac:dyDescent="0.3">
      <c r="A56" s="5" t="s">
        <v>108</v>
      </c>
      <c r="B56" s="6" t="s">
        <v>109</v>
      </c>
      <c r="C56" s="6" t="s">
        <v>58</v>
      </c>
      <c r="D56" s="6">
        <v>4</v>
      </c>
      <c r="E56" s="6"/>
      <c r="F56" s="6"/>
    </row>
    <row r="57" spans="1:6" ht="15.75" thickBot="1" x14ac:dyDescent="0.3">
      <c r="A57" s="9" t="s">
        <v>110</v>
      </c>
      <c r="B57" s="23" t="s">
        <v>111</v>
      </c>
      <c r="C57" s="23"/>
      <c r="D57" s="23"/>
      <c r="E57" s="23"/>
      <c r="F57" s="24"/>
    </row>
    <row r="58" spans="1:6" x14ac:dyDescent="0.25">
      <c r="A58" s="7" t="s">
        <v>112</v>
      </c>
      <c r="B58" s="8" t="s">
        <v>47</v>
      </c>
      <c r="C58" s="8" t="s">
        <v>59</v>
      </c>
      <c r="D58" s="8">
        <v>1</v>
      </c>
      <c r="E58" s="8"/>
      <c r="F58" s="8"/>
    </row>
    <row r="59" spans="1:6" x14ac:dyDescent="0.25">
      <c r="A59" s="2" t="s">
        <v>113</v>
      </c>
      <c r="B59" s="3" t="s">
        <v>115</v>
      </c>
      <c r="C59" s="3" t="s">
        <v>59</v>
      </c>
      <c r="D59" s="3">
        <v>1</v>
      </c>
      <c r="E59" s="3"/>
      <c r="F59" s="3"/>
    </row>
    <row r="60" spans="1:6" x14ac:dyDescent="0.25">
      <c r="A60" s="2" t="s">
        <v>114</v>
      </c>
      <c r="B60" s="3" t="s">
        <v>116</v>
      </c>
      <c r="C60" s="3" t="s">
        <v>59</v>
      </c>
      <c r="D60" s="3">
        <v>1</v>
      </c>
      <c r="E60" s="3"/>
      <c r="F60" s="3"/>
    </row>
  </sheetData>
  <mergeCells count="14">
    <mergeCell ref="B57:F57"/>
    <mergeCell ref="B55:F55"/>
    <mergeCell ref="A22:F22"/>
    <mergeCell ref="A19:F19"/>
    <mergeCell ref="A2:F2"/>
    <mergeCell ref="B3:F3"/>
    <mergeCell ref="B9:F9"/>
    <mergeCell ref="B16:F16"/>
    <mergeCell ref="B20:F20"/>
    <mergeCell ref="B28:F28"/>
    <mergeCell ref="B37:F37"/>
    <mergeCell ref="B41:F41"/>
    <mergeCell ref="B48:F48"/>
    <mergeCell ref="B23:F23"/>
  </mergeCells>
  <phoneticPr fontId="1" type="noConversion"/>
  <pageMargins left="0.7" right="0.7" top="0.75" bottom="0.75" header="0.3" footer="0.3"/>
  <ignoredErrors>
    <ignoredError sqref="A9:F9 E15:F15 A10 E10:F10 A11 E11:F11 A12 E12:F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D810-748F-4404-B3EF-B2F76D3B7FD2}">
  <dimension ref="A2:C3"/>
  <sheetViews>
    <sheetView workbookViewId="0">
      <selection activeCell="C3" sqref="C3"/>
    </sheetView>
  </sheetViews>
  <sheetFormatPr defaultRowHeight="15" x14ac:dyDescent="0.25"/>
  <cols>
    <col min="1" max="1" width="12.28515625" customWidth="1"/>
  </cols>
  <sheetData>
    <row r="2" spans="1:3" x14ac:dyDescent="0.25">
      <c r="A2" t="s">
        <v>117</v>
      </c>
      <c r="B2">
        <f>4.44+7.14+6.3+0.34+0.4+0.29*2+0.4*4+0.29+0.1+2.6+0.1*2+0.4+1.14</f>
        <v>25.529999999999998</v>
      </c>
      <c r="C2">
        <f>3.74</f>
        <v>3.74</v>
      </c>
    </row>
    <row r="3" spans="1:3" x14ac:dyDescent="0.25">
      <c r="B3">
        <f>B2*C2</f>
        <v>95.482199999999992</v>
      </c>
      <c r="C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Słomian</dc:creator>
  <cp:lastModifiedBy>Jakub Słomian</cp:lastModifiedBy>
  <dcterms:created xsi:type="dcterms:W3CDTF">2026-03-26T10:13:09Z</dcterms:created>
  <dcterms:modified xsi:type="dcterms:W3CDTF">2026-04-20T09:01:16Z</dcterms:modified>
</cp:coreProperties>
</file>